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10" windowHeight="6315" tabRatio="601" activeTab="0"/>
  </bookViews>
  <sheets>
    <sheet name="Taul1" sheetId="1" r:id="rId1"/>
    <sheet name="Taul2" sheetId="2" r:id="rId2"/>
    <sheet name="Taul3" sheetId="3" r:id="rId3"/>
    <sheet name="Taul4" sheetId="4" r:id="rId4"/>
  </sheets>
  <definedNames/>
  <calcPr fullCalcOnLoad="1"/>
</workbook>
</file>

<file path=xl/sharedStrings.xml><?xml version="1.0" encoding="utf-8"?>
<sst xmlns="http://schemas.openxmlformats.org/spreadsheetml/2006/main" count="124" uniqueCount="69">
  <si>
    <t>sarja</t>
  </si>
  <si>
    <t>YHT.PIST.</t>
  </si>
  <si>
    <t>SIJA</t>
  </si>
  <si>
    <t>Junnucup 2013</t>
  </si>
  <si>
    <t>Kilpailu</t>
  </si>
  <si>
    <t>maastot</t>
  </si>
  <si>
    <t>viestit</t>
  </si>
  <si>
    <t>ottelut</t>
  </si>
  <si>
    <t>pm-kisat</t>
  </si>
  <si>
    <t>pojat</t>
  </si>
  <si>
    <t>tytöt</t>
  </si>
  <si>
    <t>Arno Toivola</t>
  </si>
  <si>
    <t>Jermu Tarkiainen</t>
  </si>
  <si>
    <t>Noora Hietala</t>
  </si>
  <si>
    <t>Hanna-Mari Saalo</t>
  </si>
  <si>
    <t>Justus Talvitie</t>
  </si>
  <si>
    <t>HSU:n Junnucup</t>
  </si>
  <si>
    <t>Säännöt pähkinänkuoressa;</t>
  </si>
  <si>
    <t>-sarjat 9-15v</t>
  </si>
  <si>
    <t>-kerätään pisteitä pm-kisoista, (maastot 27.4.13, ottelut 2.6.13, viestit 9.6.13 ja pm-junnut 17-18.8.13)</t>
  </si>
  <si>
    <t>-osallistumisesta saa 1 pisteen, mikäli osallistuu kaikkiin neljään kisaan saa osallistumispisteet kahdella kerrottuna (4x2)</t>
  </si>
  <si>
    <t>-viesteihin osallistumisesta saa pisteen / laji</t>
  </si>
  <si>
    <t>-sijoittumispisteet; Sijoittumalla mitaleille pm-kisoissa saa 2 pistettä, ja sijoituksen mukaan neljäs tai heikompi saa 1 pisteen</t>
  </si>
  <si>
    <t>-parhaiten pisteitä keränneet junnut palkitaan kauden päätöstilaisuudessa</t>
  </si>
  <si>
    <t>Netta Jakonen</t>
  </si>
  <si>
    <t>Miko Koskelainen</t>
  </si>
  <si>
    <t>Juho Kantoniemi</t>
  </si>
  <si>
    <t>Marcus Kytölä</t>
  </si>
  <si>
    <t>Lari Kivinen</t>
  </si>
  <si>
    <t>Jan Lammenaho</t>
  </si>
  <si>
    <t>Niilo Kantoniemi</t>
  </si>
  <si>
    <t>Susanna Lammenaho</t>
  </si>
  <si>
    <t>Laila Lehtinen</t>
  </si>
  <si>
    <t>Madelin Fuks</t>
  </si>
  <si>
    <t>Elina Sokka</t>
  </si>
  <si>
    <t>Nelli Talvitie</t>
  </si>
  <si>
    <t>Tuuli Hänninen</t>
  </si>
  <si>
    <t>Julia Tanhula</t>
  </si>
  <si>
    <t>Saara Saalo</t>
  </si>
  <si>
    <t>Oona Mankila</t>
  </si>
  <si>
    <t>Elisa Toivola</t>
  </si>
  <si>
    <t>Venla Toivola</t>
  </si>
  <si>
    <t>Pihla Poikolainen</t>
  </si>
  <si>
    <t>Tia Palmunen</t>
  </si>
  <si>
    <t>Emilia Mikkola</t>
  </si>
  <si>
    <t>Siiri Saalo</t>
  </si>
  <si>
    <t>Topias Talvitie</t>
  </si>
  <si>
    <t>Aino Laitinen</t>
  </si>
  <si>
    <t>Anni Lähdemäki</t>
  </si>
  <si>
    <t>Edwina Hurme</t>
  </si>
  <si>
    <t>Mariia Kiiskinen</t>
  </si>
  <si>
    <t>Enna Mankila</t>
  </si>
  <si>
    <t>Viola Nordlund</t>
  </si>
  <si>
    <t>Tuukka Uusitalo</t>
  </si>
  <si>
    <t>Pyry Okkolin</t>
  </si>
  <si>
    <t>Milja Havuluoto</t>
  </si>
  <si>
    <t>Aura Niiranen</t>
  </si>
  <si>
    <t>Aapo Nieminen</t>
  </si>
  <si>
    <t>nimi</t>
  </si>
  <si>
    <t>ikä</t>
  </si>
  <si>
    <t>pisteet</t>
  </si>
  <si>
    <t>yht</t>
  </si>
  <si>
    <t>2x os.pist.</t>
  </si>
  <si>
    <t>Elsa Mattila</t>
  </si>
  <si>
    <t>Inkamari Letto</t>
  </si>
  <si>
    <t>Moona Virtanen</t>
  </si>
  <si>
    <t>Siiri Kouhia</t>
  </si>
  <si>
    <t>Riina Virtanen</t>
  </si>
  <si>
    <t>Emma Simberg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</si>
</sst>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€-2]\ #\ ##,000_);[Red]\([$€-2]\ #\ ##,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left"/>
    </xf>
    <xf numFmtId="0" fontId="10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8.7109375" style="0" customWidth="1"/>
    <col min="2" max="2" width="4.421875" style="0" customWidth="1"/>
    <col min="3" max="3" width="7.421875" style="0" bestFit="1" customWidth="1"/>
    <col min="4" max="4" width="5.7109375" style="0" customWidth="1"/>
    <col min="5" max="5" width="6.140625" style="0" bestFit="1" customWidth="1"/>
    <col min="6" max="6" width="9.00390625" style="0" customWidth="1"/>
    <col min="7" max="7" width="10.8515625" style="0" customWidth="1"/>
    <col min="8" max="8" width="5.28125" style="0" customWidth="1"/>
    <col min="9" max="9" width="9.140625" style="34" customWidth="1"/>
    <col min="13" max="13" width="20.00390625" style="46" customWidth="1"/>
    <col min="14" max="14" width="3.00390625" style="0" customWidth="1"/>
  </cols>
  <sheetData>
    <row r="1" spans="1:8" ht="12.75">
      <c r="A1" s="26" t="s">
        <v>9</v>
      </c>
      <c r="B1" s="4"/>
      <c r="C1" s="4"/>
      <c r="D1" s="15" t="s">
        <v>3</v>
      </c>
      <c r="E1" s="4"/>
      <c r="F1" s="4"/>
      <c r="G1" s="4"/>
      <c r="H1" s="4"/>
    </row>
    <row r="2" spans="1:8" ht="13.5" thickBot="1">
      <c r="A2" s="4"/>
      <c r="B2" s="4"/>
      <c r="C2" s="14"/>
      <c r="D2" s="4"/>
      <c r="E2" s="4"/>
      <c r="F2" s="4"/>
      <c r="G2" s="4"/>
      <c r="H2" s="4"/>
    </row>
    <row r="3" spans="1:17" ht="16.5" thickBot="1">
      <c r="A3" s="6"/>
      <c r="B3" s="7"/>
      <c r="C3" s="8" t="s">
        <v>4</v>
      </c>
      <c r="D3" s="7"/>
      <c r="E3" s="7"/>
      <c r="F3" s="9"/>
      <c r="G3" s="24"/>
      <c r="H3" s="5"/>
      <c r="M3" s="46" t="s">
        <v>58</v>
      </c>
      <c r="N3" t="s">
        <v>59</v>
      </c>
      <c r="O3" t="s">
        <v>60</v>
      </c>
      <c r="P3" s="40" t="s">
        <v>62</v>
      </c>
      <c r="Q3" s="42" t="s">
        <v>61</v>
      </c>
    </row>
    <row r="4" spans="1:17" ht="16.5" thickBot="1">
      <c r="A4" s="6"/>
      <c r="B4" s="12" t="s">
        <v>0</v>
      </c>
      <c r="C4" s="29" t="s">
        <v>5</v>
      </c>
      <c r="D4" s="30" t="s">
        <v>6</v>
      </c>
      <c r="E4" s="31" t="s">
        <v>7</v>
      </c>
      <c r="F4" s="13" t="s">
        <v>8</v>
      </c>
      <c r="G4" s="25" t="s">
        <v>1</v>
      </c>
      <c r="H4" s="25" t="s">
        <v>2</v>
      </c>
      <c r="I4" s="40" t="s">
        <v>62</v>
      </c>
      <c r="J4" s="33"/>
      <c r="K4" s="33"/>
      <c r="M4" s="49" t="s">
        <v>32</v>
      </c>
      <c r="N4" s="17">
        <v>10</v>
      </c>
      <c r="O4" s="2">
        <v>26</v>
      </c>
      <c r="P4" s="36">
        <v>4</v>
      </c>
      <c r="Q4" s="48">
        <v>30</v>
      </c>
    </row>
    <row r="5" spans="1:17" s="4" customFormat="1" ht="16.5" thickBot="1">
      <c r="A5" s="27" t="s">
        <v>11</v>
      </c>
      <c r="B5" s="22">
        <v>9</v>
      </c>
      <c r="C5" s="1">
        <v>3</v>
      </c>
      <c r="D5" s="1">
        <v>1</v>
      </c>
      <c r="E5" s="1">
        <v>2</v>
      </c>
      <c r="F5" s="1">
        <v>5</v>
      </c>
      <c r="G5" s="19">
        <f aca="true" t="shared" si="0" ref="G5:G33">SUM(C5:F5)</f>
        <v>11</v>
      </c>
      <c r="H5" s="2">
        <f aca="true" t="shared" si="1" ref="H5:H33">RANK(G5,$G$5:$G$85,0)</f>
        <v>21</v>
      </c>
      <c r="I5" s="35">
        <v>4</v>
      </c>
      <c r="M5" s="49" t="s">
        <v>40</v>
      </c>
      <c r="N5" s="17">
        <v>13</v>
      </c>
      <c r="O5" s="2">
        <v>26</v>
      </c>
      <c r="P5" s="36">
        <v>4</v>
      </c>
      <c r="Q5" s="48">
        <v>30</v>
      </c>
    </row>
    <row r="6" spans="1:17" s="4" customFormat="1" ht="16.5" thickBot="1">
      <c r="A6" s="20" t="s">
        <v>25</v>
      </c>
      <c r="B6" s="3">
        <v>9</v>
      </c>
      <c r="C6" s="1">
        <v>2</v>
      </c>
      <c r="D6" s="1"/>
      <c r="E6" s="1">
        <v>2</v>
      </c>
      <c r="F6" s="1"/>
      <c r="G6" s="19">
        <f t="shared" si="0"/>
        <v>4</v>
      </c>
      <c r="H6" s="2">
        <f t="shared" si="1"/>
        <v>34</v>
      </c>
      <c r="I6" s="35"/>
      <c r="M6" s="49" t="s">
        <v>26</v>
      </c>
      <c r="N6" s="3">
        <v>10</v>
      </c>
      <c r="O6" s="19">
        <v>26</v>
      </c>
      <c r="P6" s="35">
        <v>4</v>
      </c>
      <c r="Q6" s="42">
        <f>SUM(O6:P6)</f>
        <v>30</v>
      </c>
    </row>
    <row r="7" spans="1:17" s="4" customFormat="1" ht="16.5" thickBot="1">
      <c r="A7" s="20" t="s">
        <v>46</v>
      </c>
      <c r="B7" s="3">
        <v>9</v>
      </c>
      <c r="C7" s="1">
        <v>2</v>
      </c>
      <c r="D7" s="1">
        <v>1</v>
      </c>
      <c r="E7" s="1">
        <v>2</v>
      </c>
      <c r="F7" s="1">
        <v>4</v>
      </c>
      <c r="G7" s="19">
        <f t="shared" si="0"/>
        <v>9</v>
      </c>
      <c r="H7" s="2">
        <f t="shared" si="1"/>
        <v>27</v>
      </c>
      <c r="I7" s="35">
        <v>4</v>
      </c>
      <c r="M7" s="49" t="s">
        <v>27</v>
      </c>
      <c r="N7" s="3">
        <v>12</v>
      </c>
      <c r="O7" s="19">
        <v>25</v>
      </c>
      <c r="P7" s="35">
        <v>4</v>
      </c>
      <c r="Q7" s="42">
        <f>SUM(O7:P7)</f>
        <v>29</v>
      </c>
    </row>
    <row r="8" spans="1:17" s="4" customFormat="1" ht="16.5" thickBot="1">
      <c r="A8" s="20"/>
      <c r="B8" s="3">
        <v>9</v>
      </c>
      <c r="C8" s="1"/>
      <c r="D8" s="1"/>
      <c r="E8" s="1"/>
      <c r="F8" s="1"/>
      <c r="G8" s="19">
        <f t="shared" si="0"/>
        <v>0</v>
      </c>
      <c r="H8" s="2">
        <f t="shared" si="1"/>
        <v>42</v>
      </c>
      <c r="I8" s="35"/>
      <c r="M8" s="49" t="s">
        <v>35</v>
      </c>
      <c r="N8" s="17">
        <v>12</v>
      </c>
      <c r="O8" s="2">
        <v>25</v>
      </c>
      <c r="P8" s="36">
        <v>4</v>
      </c>
      <c r="Q8" s="48">
        <v>29</v>
      </c>
    </row>
    <row r="9" spans="1:17" s="4" customFormat="1" ht="16.5" thickBot="1">
      <c r="A9" s="20"/>
      <c r="B9" s="3">
        <v>9</v>
      </c>
      <c r="C9" s="1"/>
      <c r="D9" s="1"/>
      <c r="E9" s="1"/>
      <c r="F9" s="1"/>
      <c r="G9" s="19">
        <f t="shared" si="0"/>
        <v>0</v>
      </c>
      <c r="H9" s="2">
        <f t="shared" si="1"/>
        <v>42</v>
      </c>
      <c r="I9" s="35"/>
      <c r="M9" s="49" t="s">
        <v>12</v>
      </c>
      <c r="N9" s="3">
        <v>12</v>
      </c>
      <c r="O9" s="19">
        <v>23</v>
      </c>
      <c r="P9" s="35">
        <v>4</v>
      </c>
      <c r="Q9" s="42">
        <f>SUM(O9:P9)</f>
        <v>27</v>
      </c>
    </row>
    <row r="10" spans="1:17" s="4" customFormat="1" ht="16.5" thickBot="1">
      <c r="A10" s="20"/>
      <c r="B10" s="3">
        <v>9</v>
      </c>
      <c r="C10" s="1"/>
      <c r="D10" s="1"/>
      <c r="E10" s="1"/>
      <c r="F10" s="1"/>
      <c r="G10" s="19">
        <f t="shared" si="0"/>
        <v>0</v>
      </c>
      <c r="H10" s="2">
        <f t="shared" si="1"/>
        <v>42</v>
      </c>
      <c r="I10" s="35"/>
      <c r="M10" s="49" t="s">
        <v>15</v>
      </c>
      <c r="N10" s="3">
        <v>10</v>
      </c>
      <c r="O10" s="19">
        <v>22</v>
      </c>
      <c r="P10" s="35">
        <v>4</v>
      </c>
      <c r="Q10" s="42">
        <f>SUM(O10:P10)</f>
        <v>26</v>
      </c>
    </row>
    <row r="11" spans="1:17" s="4" customFormat="1" ht="16.5" thickBot="1">
      <c r="A11" s="27" t="s">
        <v>15</v>
      </c>
      <c r="B11" s="3">
        <v>10</v>
      </c>
      <c r="C11" s="1">
        <v>2</v>
      </c>
      <c r="D11" s="1">
        <v>3</v>
      </c>
      <c r="E11" s="1">
        <v>2</v>
      </c>
      <c r="F11" s="1">
        <v>15</v>
      </c>
      <c r="G11" s="19">
        <f t="shared" si="0"/>
        <v>22</v>
      </c>
      <c r="H11" s="2">
        <f t="shared" si="1"/>
        <v>8</v>
      </c>
      <c r="I11" s="35">
        <v>4</v>
      </c>
      <c r="M11" s="49" t="s">
        <v>13</v>
      </c>
      <c r="N11" s="17">
        <v>10</v>
      </c>
      <c r="O11" s="2">
        <v>21</v>
      </c>
      <c r="P11" s="36">
        <v>4</v>
      </c>
      <c r="Q11" s="48">
        <v>25</v>
      </c>
    </row>
    <row r="12" spans="1:17" s="4" customFormat="1" ht="16.5" thickBot="1">
      <c r="A12" s="27" t="s">
        <v>26</v>
      </c>
      <c r="B12" s="3">
        <v>10</v>
      </c>
      <c r="C12" s="1">
        <v>3</v>
      </c>
      <c r="D12" s="1">
        <v>3</v>
      </c>
      <c r="E12" s="1">
        <v>3</v>
      </c>
      <c r="F12" s="1">
        <v>17</v>
      </c>
      <c r="G12" s="19">
        <f t="shared" si="0"/>
        <v>26</v>
      </c>
      <c r="H12" s="2">
        <f t="shared" si="1"/>
        <v>1</v>
      </c>
      <c r="I12" s="35">
        <v>4</v>
      </c>
      <c r="M12" s="49" t="s">
        <v>41</v>
      </c>
      <c r="N12" s="17">
        <v>11</v>
      </c>
      <c r="O12" s="2">
        <v>20</v>
      </c>
      <c r="P12" s="36">
        <v>4</v>
      </c>
      <c r="Q12" s="48">
        <v>24</v>
      </c>
    </row>
    <row r="13" spans="1:17" s="4" customFormat="1" ht="16.5" thickBot="1">
      <c r="A13" s="27"/>
      <c r="B13" s="3">
        <v>10</v>
      </c>
      <c r="C13" s="1"/>
      <c r="D13" s="1"/>
      <c r="E13" s="1"/>
      <c r="F13" s="1"/>
      <c r="G13" s="19">
        <f t="shared" si="0"/>
        <v>0</v>
      </c>
      <c r="H13" s="2">
        <f t="shared" si="1"/>
        <v>42</v>
      </c>
      <c r="I13" s="35"/>
      <c r="M13" s="49" t="s">
        <v>45</v>
      </c>
      <c r="N13" s="17">
        <v>13</v>
      </c>
      <c r="O13" s="2">
        <v>23</v>
      </c>
      <c r="P13"/>
      <c r="Q13" s="48">
        <v>23</v>
      </c>
    </row>
    <row r="14" spans="1:17" s="4" customFormat="1" ht="16.5" thickBot="1">
      <c r="A14" s="20"/>
      <c r="B14" s="3">
        <v>10</v>
      </c>
      <c r="C14" s="1"/>
      <c r="D14" s="1"/>
      <c r="E14" s="1"/>
      <c r="F14" s="1"/>
      <c r="G14" s="19">
        <f t="shared" si="0"/>
        <v>0</v>
      </c>
      <c r="H14" s="2">
        <f t="shared" si="1"/>
        <v>42</v>
      </c>
      <c r="I14" s="35"/>
      <c r="M14" s="49" t="s">
        <v>42</v>
      </c>
      <c r="N14" s="17">
        <v>11</v>
      </c>
      <c r="O14" s="2">
        <v>18</v>
      </c>
      <c r="P14" s="36">
        <v>4</v>
      </c>
      <c r="Q14" s="48">
        <v>22</v>
      </c>
    </row>
    <row r="15" spans="1:17" s="4" customFormat="1" ht="16.5" thickBot="1">
      <c r="A15" s="20" t="s">
        <v>29</v>
      </c>
      <c r="B15" s="3">
        <v>11</v>
      </c>
      <c r="C15" s="1">
        <v>2</v>
      </c>
      <c r="D15" s="1">
        <v>3</v>
      </c>
      <c r="E15" s="1">
        <v>2</v>
      </c>
      <c r="F15" s="1">
        <v>6</v>
      </c>
      <c r="G15" s="19">
        <f t="shared" si="0"/>
        <v>13</v>
      </c>
      <c r="H15" s="2">
        <f t="shared" si="1"/>
        <v>18</v>
      </c>
      <c r="I15" s="35">
        <v>4</v>
      </c>
      <c r="M15" s="49" t="s">
        <v>43</v>
      </c>
      <c r="N15" s="17">
        <v>11</v>
      </c>
      <c r="O15" s="2">
        <v>18</v>
      </c>
      <c r="P15" s="36">
        <v>4</v>
      </c>
      <c r="Q15" s="48">
        <v>22</v>
      </c>
    </row>
    <row r="16" spans="1:17" s="4" customFormat="1" ht="16.5" thickBot="1">
      <c r="A16" s="27" t="s">
        <v>53</v>
      </c>
      <c r="B16" s="3">
        <v>11</v>
      </c>
      <c r="C16" s="1"/>
      <c r="D16" s="1">
        <v>3</v>
      </c>
      <c r="E16" s="1"/>
      <c r="F16" s="1">
        <v>8</v>
      </c>
      <c r="G16" s="19">
        <f t="shared" si="0"/>
        <v>11</v>
      </c>
      <c r="H16" s="2">
        <f t="shared" si="1"/>
        <v>21</v>
      </c>
      <c r="I16" s="35"/>
      <c r="M16" s="49" t="s">
        <v>38</v>
      </c>
      <c r="N16" s="17">
        <v>13</v>
      </c>
      <c r="O16" s="2">
        <v>18</v>
      </c>
      <c r="P16" s="36">
        <v>4</v>
      </c>
      <c r="Q16" s="48">
        <v>22</v>
      </c>
    </row>
    <row r="17" spans="1:17" s="4" customFormat="1" ht="16.5" thickBot="1">
      <c r="A17" s="20"/>
      <c r="B17" s="3">
        <v>11</v>
      </c>
      <c r="C17" s="1"/>
      <c r="D17" s="1"/>
      <c r="E17" s="1"/>
      <c r="F17" s="1"/>
      <c r="G17" s="19">
        <f t="shared" si="0"/>
        <v>0</v>
      </c>
      <c r="H17" s="2">
        <f t="shared" si="1"/>
        <v>42</v>
      </c>
      <c r="I17" s="35"/>
      <c r="M17" s="49" t="s">
        <v>14</v>
      </c>
      <c r="N17" s="17">
        <v>15</v>
      </c>
      <c r="O17" s="2">
        <v>20</v>
      </c>
      <c r="P17"/>
      <c r="Q17" s="48">
        <v>20</v>
      </c>
    </row>
    <row r="18" spans="1:17" s="4" customFormat="1" ht="16.5" thickBot="1">
      <c r="A18" s="27"/>
      <c r="B18" s="3">
        <v>11</v>
      </c>
      <c r="C18" s="1"/>
      <c r="D18" s="1"/>
      <c r="E18" s="1"/>
      <c r="F18" s="1"/>
      <c r="G18" s="19">
        <f t="shared" si="0"/>
        <v>0</v>
      </c>
      <c r="H18" s="2">
        <f t="shared" si="1"/>
        <v>42</v>
      </c>
      <c r="I18" s="35"/>
      <c r="M18" s="49" t="s">
        <v>29</v>
      </c>
      <c r="N18" s="3">
        <v>11</v>
      </c>
      <c r="O18" s="19">
        <v>13</v>
      </c>
      <c r="P18" s="35">
        <v>4</v>
      </c>
      <c r="Q18" s="42">
        <f>SUM(O18:P18)</f>
        <v>17</v>
      </c>
    </row>
    <row r="19" spans="1:17" s="4" customFormat="1" ht="16.5" thickBot="1">
      <c r="A19" s="27" t="s">
        <v>12</v>
      </c>
      <c r="B19" s="3">
        <v>12</v>
      </c>
      <c r="C19" s="1">
        <v>2</v>
      </c>
      <c r="D19" s="1">
        <v>3</v>
      </c>
      <c r="E19" s="1">
        <v>3</v>
      </c>
      <c r="F19" s="1">
        <v>15</v>
      </c>
      <c r="G19" s="19">
        <f t="shared" si="0"/>
        <v>23</v>
      </c>
      <c r="H19" s="2">
        <f t="shared" si="1"/>
        <v>6</v>
      </c>
      <c r="I19" s="35">
        <v>4</v>
      </c>
      <c r="M19" s="49" t="s">
        <v>30</v>
      </c>
      <c r="N19" s="3">
        <v>13</v>
      </c>
      <c r="O19" s="19">
        <v>17</v>
      </c>
      <c r="P19"/>
      <c r="Q19" s="42">
        <f>SUM(O19:P19)</f>
        <v>17</v>
      </c>
    </row>
    <row r="20" spans="1:17" s="4" customFormat="1" ht="16.5" thickBot="1">
      <c r="A20" s="20" t="s">
        <v>27</v>
      </c>
      <c r="B20" s="3">
        <v>12</v>
      </c>
      <c r="C20" s="1">
        <v>2</v>
      </c>
      <c r="D20" s="1">
        <v>3</v>
      </c>
      <c r="E20" s="1">
        <v>3</v>
      </c>
      <c r="F20" s="1">
        <v>17</v>
      </c>
      <c r="G20" s="19">
        <f t="shared" si="0"/>
        <v>25</v>
      </c>
      <c r="H20" s="2">
        <f t="shared" si="1"/>
        <v>4</v>
      </c>
      <c r="I20" s="35">
        <v>4</v>
      </c>
      <c r="M20" s="49" t="s">
        <v>57</v>
      </c>
      <c r="N20" s="3">
        <v>13</v>
      </c>
      <c r="O20" s="19">
        <v>16</v>
      </c>
      <c r="P20"/>
      <c r="Q20" s="42">
        <f>SUM(O20:P20)</f>
        <v>16</v>
      </c>
    </row>
    <row r="21" spans="1:17" s="4" customFormat="1" ht="16.5" thickBot="1">
      <c r="A21" s="20" t="s">
        <v>28</v>
      </c>
      <c r="B21" s="3">
        <v>12</v>
      </c>
      <c r="C21" s="1">
        <v>2</v>
      </c>
      <c r="D21" s="1">
        <v>2</v>
      </c>
      <c r="E21" s="1"/>
      <c r="F21" s="1">
        <v>7</v>
      </c>
      <c r="G21" s="19">
        <f t="shared" si="0"/>
        <v>11</v>
      </c>
      <c r="H21" s="2">
        <f t="shared" si="1"/>
        <v>21</v>
      </c>
      <c r="I21" s="35"/>
      <c r="M21" s="49" t="s">
        <v>11</v>
      </c>
      <c r="N21" s="22">
        <v>9</v>
      </c>
      <c r="O21" s="19">
        <v>11</v>
      </c>
      <c r="P21" s="35">
        <v>4</v>
      </c>
      <c r="Q21" s="42">
        <f>SUM(O21:P21)</f>
        <v>15</v>
      </c>
    </row>
    <row r="22" spans="1:17" s="4" customFormat="1" ht="16.5" thickBot="1">
      <c r="A22" s="20"/>
      <c r="B22" s="3">
        <v>12</v>
      </c>
      <c r="C22" s="1"/>
      <c r="D22" s="1"/>
      <c r="E22" s="1"/>
      <c r="F22" s="1"/>
      <c r="G22" s="19">
        <f t="shared" si="0"/>
        <v>0</v>
      </c>
      <c r="H22" s="2">
        <f t="shared" si="1"/>
        <v>42</v>
      </c>
      <c r="I22" s="35"/>
      <c r="M22" s="49" t="s">
        <v>49</v>
      </c>
      <c r="N22" s="17">
        <v>11</v>
      </c>
      <c r="O22" s="2">
        <v>15</v>
      </c>
      <c r="P22"/>
      <c r="Q22" s="48">
        <v>15</v>
      </c>
    </row>
    <row r="23" spans="1:17" s="4" customFormat="1" ht="16.5" thickBot="1">
      <c r="A23" s="20" t="s">
        <v>30</v>
      </c>
      <c r="B23" s="3">
        <v>13</v>
      </c>
      <c r="C23" s="1"/>
      <c r="D23" s="1">
        <v>1</v>
      </c>
      <c r="E23" s="1">
        <v>3</v>
      </c>
      <c r="F23" s="1">
        <v>13</v>
      </c>
      <c r="G23" s="19">
        <f t="shared" si="0"/>
        <v>17</v>
      </c>
      <c r="H23" s="2">
        <f t="shared" si="1"/>
        <v>15</v>
      </c>
      <c r="I23" s="35"/>
      <c r="M23" s="49" t="s">
        <v>31</v>
      </c>
      <c r="N23" s="17">
        <v>9</v>
      </c>
      <c r="O23" s="2">
        <v>9</v>
      </c>
      <c r="P23" s="36">
        <v>4</v>
      </c>
      <c r="Q23" s="48">
        <v>13</v>
      </c>
    </row>
    <row r="24" spans="1:17" s="4" customFormat="1" ht="16.5" thickBot="1">
      <c r="A24" s="27" t="s">
        <v>54</v>
      </c>
      <c r="B24" s="3">
        <v>13</v>
      </c>
      <c r="C24" s="1"/>
      <c r="D24" s="1">
        <v>3</v>
      </c>
      <c r="E24" s="1"/>
      <c r="F24" s="1">
        <v>8</v>
      </c>
      <c r="G24" s="19">
        <f t="shared" si="0"/>
        <v>11</v>
      </c>
      <c r="H24" s="2">
        <f t="shared" si="1"/>
        <v>21</v>
      </c>
      <c r="I24" s="35"/>
      <c r="M24" s="49" t="s">
        <v>48</v>
      </c>
      <c r="N24" s="17">
        <v>11</v>
      </c>
      <c r="O24" s="2">
        <v>13</v>
      </c>
      <c r="P24"/>
      <c r="Q24" s="48">
        <v>13</v>
      </c>
    </row>
    <row r="25" spans="1:17" s="4" customFormat="1" ht="16.5" thickBot="1">
      <c r="A25" s="20" t="s">
        <v>57</v>
      </c>
      <c r="B25" s="3">
        <v>13</v>
      </c>
      <c r="C25" s="1"/>
      <c r="D25" s="1"/>
      <c r="E25" s="1"/>
      <c r="F25" s="1">
        <v>16</v>
      </c>
      <c r="G25" s="19">
        <f t="shared" si="0"/>
        <v>16</v>
      </c>
      <c r="H25" s="2">
        <f t="shared" si="1"/>
        <v>16</v>
      </c>
      <c r="I25" s="35"/>
      <c r="M25" s="49" t="s">
        <v>46</v>
      </c>
      <c r="N25" s="3">
        <v>9</v>
      </c>
      <c r="O25" s="19">
        <v>9</v>
      </c>
      <c r="P25" s="35">
        <v>4</v>
      </c>
      <c r="Q25" s="42">
        <f>SUM(O25:P25)</f>
        <v>13</v>
      </c>
    </row>
    <row r="26" spans="1:17" s="4" customFormat="1" ht="16.5" thickBot="1">
      <c r="A26" s="27"/>
      <c r="B26" s="3"/>
      <c r="C26" s="1"/>
      <c r="D26" s="1"/>
      <c r="E26" s="1"/>
      <c r="F26" s="1"/>
      <c r="G26" s="19">
        <f t="shared" si="0"/>
        <v>0</v>
      </c>
      <c r="H26" s="2">
        <f t="shared" si="1"/>
        <v>42</v>
      </c>
      <c r="I26" s="35"/>
      <c r="M26" s="49" t="s">
        <v>24</v>
      </c>
      <c r="N26" s="17">
        <v>9</v>
      </c>
      <c r="O26" s="44">
        <v>8</v>
      </c>
      <c r="P26" s="36">
        <v>4</v>
      </c>
      <c r="Q26" s="48">
        <v>12</v>
      </c>
    </row>
    <row r="27" spans="1:17" s="4" customFormat="1" ht="16.5" thickBot="1">
      <c r="A27" s="21"/>
      <c r="B27" s="3"/>
      <c r="C27" s="1"/>
      <c r="D27" s="1"/>
      <c r="E27" s="1"/>
      <c r="F27" s="1"/>
      <c r="G27" s="19">
        <f t="shared" si="0"/>
        <v>0</v>
      </c>
      <c r="H27" s="2">
        <f t="shared" si="1"/>
        <v>42</v>
      </c>
      <c r="I27" s="35"/>
      <c r="M27" s="49" t="s">
        <v>56</v>
      </c>
      <c r="N27" s="43">
        <v>10</v>
      </c>
      <c r="O27" s="45">
        <v>12</v>
      </c>
      <c r="P27"/>
      <c r="Q27" s="48">
        <v>12</v>
      </c>
    </row>
    <row r="28" spans="1:17" s="4" customFormat="1" ht="16.5" thickBot="1">
      <c r="A28" s="21"/>
      <c r="B28" s="3"/>
      <c r="C28" s="1"/>
      <c r="D28" s="1"/>
      <c r="E28" s="1"/>
      <c r="F28" s="1"/>
      <c r="G28" s="19">
        <f t="shared" si="0"/>
        <v>0</v>
      </c>
      <c r="H28" s="2">
        <f t="shared" si="1"/>
        <v>42</v>
      </c>
      <c r="I28" s="35"/>
      <c r="M28" s="49" t="s">
        <v>53</v>
      </c>
      <c r="N28" s="3">
        <v>11</v>
      </c>
      <c r="O28" s="19">
        <v>11</v>
      </c>
      <c r="P28" s="35"/>
      <c r="Q28" s="42">
        <f>SUM(O28:P28)</f>
        <v>11</v>
      </c>
    </row>
    <row r="29" spans="1:17" s="4" customFormat="1" ht="16.5" thickBot="1">
      <c r="A29" s="21"/>
      <c r="B29" s="3"/>
      <c r="C29" s="1"/>
      <c r="D29" s="1"/>
      <c r="E29" s="1"/>
      <c r="F29" s="1"/>
      <c r="G29" s="19">
        <f t="shared" si="0"/>
        <v>0</v>
      </c>
      <c r="H29" s="2">
        <f t="shared" si="1"/>
        <v>42</v>
      </c>
      <c r="I29" s="35"/>
      <c r="J29" s="23"/>
      <c r="M29" s="49" t="s">
        <v>28</v>
      </c>
      <c r="N29" s="3">
        <v>12</v>
      </c>
      <c r="O29" s="19">
        <v>11</v>
      </c>
      <c r="P29"/>
      <c r="Q29" s="42">
        <f>SUM(O29:P29)</f>
        <v>11</v>
      </c>
    </row>
    <row r="30" spans="1:17" s="4" customFormat="1" ht="16.5" thickBot="1">
      <c r="A30" s="21"/>
      <c r="B30" s="3"/>
      <c r="C30" s="1"/>
      <c r="D30" s="1"/>
      <c r="E30" s="1"/>
      <c r="F30" s="1"/>
      <c r="G30" s="19">
        <f t="shared" si="0"/>
        <v>0</v>
      </c>
      <c r="H30" s="2">
        <f t="shared" si="1"/>
        <v>42</v>
      </c>
      <c r="I30" s="35"/>
      <c r="M30" s="49" t="s">
        <v>37</v>
      </c>
      <c r="N30" s="17">
        <v>12</v>
      </c>
      <c r="O30" s="45">
        <v>11</v>
      </c>
      <c r="P30"/>
      <c r="Q30" s="48">
        <v>11</v>
      </c>
    </row>
    <row r="31" spans="1:17" s="4" customFormat="1" ht="16.5" thickBot="1">
      <c r="A31" s="21"/>
      <c r="B31" s="3"/>
      <c r="C31" s="1"/>
      <c r="D31" s="1"/>
      <c r="E31" s="1"/>
      <c r="F31" s="1"/>
      <c r="G31" s="19">
        <f t="shared" si="0"/>
        <v>0</v>
      </c>
      <c r="H31" s="2">
        <f t="shared" si="1"/>
        <v>42</v>
      </c>
      <c r="I31" s="35"/>
      <c r="M31" s="49" t="s">
        <v>54</v>
      </c>
      <c r="N31" s="3">
        <v>13</v>
      </c>
      <c r="O31" s="19">
        <v>11</v>
      </c>
      <c r="P31"/>
      <c r="Q31" s="42">
        <f>SUM(O31:P31)</f>
        <v>11</v>
      </c>
    </row>
    <row r="32" spans="1:17" s="4" customFormat="1" ht="16.5" thickBot="1">
      <c r="A32" s="21"/>
      <c r="B32" s="3"/>
      <c r="C32" s="1"/>
      <c r="D32" s="1"/>
      <c r="E32" s="1"/>
      <c r="F32" s="1"/>
      <c r="G32" s="19">
        <f t="shared" si="0"/>
        <v>0</v>
      </c>
      <c r="H32" s="2">
        <f t="shared" si="1"/>
        <v>42</v>
      </c>
      <c r="I32" s="35"/>
      <c r="M32" s="49" t="s">
        <v>67</v>
      </c>
      <c r="N32" s="17">
        <v>11</v>
      </c>
      <c r="O32" s="45">
        <v>10</v>
      </c>
      <c r="P32" s="36"/>
      <c r="Q32" s="48">
        <v>10</v>
      </c>
    </row>
    <row r="33" spans="1:17" s="4" customFormat="1" ht="16.5" thickBot="1">
      <c r="A33" s="21"/>
      <c r="B33" s="3"/>
      <c r="C33" s="1"/>
      <c r="D33" s="1"/>
      <c r="E33" s="1"/>
      <c r="F33" s="1"/>
      <c r="G33" s="19">
        <f t="shared" si="0"/>
        <v>0</v>
      </c>
      <c r="H33" s="2">
        <f t="shared" si="1"/>
        <v>42</v>
      </c>
      <c r="I33" s="35"/>
      <c r="M33" s="49" t="s">
        <v>47</v>
      </c>
      <c r="N33" s="17">
        <v>9</v>
      </c>
      <c r="O33" s="45">
        <v>8</v>
      </c>
      <c r="P33"/>
      <c r="Q33" s="48">
        <v>8</v>
      </c>
    </row>
    <row r="34" spans="9:17" s="4" customFormat="1" ht="16.5" thickBot="1">
      <c r="I34" s="35"/>
      <c r="M34" s="49" t="s">
        <v>34</v>
      </c>
      <c r="N34" s="17">
        <v>12</v>
      </c>
      <c r="O34" s="45">
        <v>8</v>
      </c>
      <c r="P34"/>
      <c r="Q34" s="48">
        <v>8</v>
      </c>
    </row>
    <row r="35" spans="9:17" s="4" customFormat="1" ht="16.5" thickBot="1">
      <c r="I35" s="35"/>
      <c r="M35" s="49" t="s">
        <v>55</v>
      </c>
      <c r="N35" s="17">
        <v>11</v>
      </c>
      <c r="O35" s="45">
        <v>6</v>
      </c>
      <c r="P35"/>
      <c r="Q35" s="48">
        <v>6</v>
      </c>
    </row>
    <row r="36" spans="9:17" s="4" customFormat="1" ht="16.5" thickBot="1">
      <c r="I36" s="35"/>
      <c r="M36" s="49" t="s">
        <v>52</v>
      </c>
      <c r="N36" s="17">
        <v>9</v>
      </c>
      <c r="O36" s="45">
        <v>5</v>
      </c>
      <c r="P36"/>
      <c r="Q36" s="48">
        <v>5</v>
      </c>
    </row>
    <row r="37" spans="9:17" s="4" customFormat="1" ht="16.5" thickBot="1">
      <c r="I37" s="35"/>
      <c r="M37" s="49" t="s">
        <v>64</v>
      </c>
      <c r="N37" s="17">
        <v>9</v>
      </c>
      <c r="O37" s="45">
        <v>5</v>
      </c>
      <c r="P37"/>
      <c r="Q37" s="48">
        <v>5</v>
      </c>
    </row>
    <row r="38" spans="13:17" ht="16.5" thickBot="1">
      <c r="M38" s="49" t="s">
        <v>63</v>
      </c>
      <c r="N38" s="17">
        <v>9</v>
      </c>
      <c r="O38" s="45">
        <v>4</v>
      </c>
      <c r="Q38" s="48">
        <v>4</v>
      </c>
    </row>
    <row r="39" spans="1:17" ht="16.5" thickBot="1">
      <c r="A39" s="26" t="s">
        <v>10</v>
      </c>
      <c r="B39" s="4"/>
      <c r="C39" s="4"/>
      <c r="D39" s="15" t="s">
        <v>3</v>
      </c>
      <c r="E39" s="4"/>
      <c r="F39" s="4"/>
      <c r="G39" s="4"/>
      <c r="H39" s="4"/>
      <c r="I39" s="35"/>
      <c r="M39" s="49" t="s">
        <v>65</v>
      </c>
      <c r="N39" s="17">
        <v>9</v>
      </c>
      <c r="O39" s="45">
        <v>4</v>
      </c>
      <c r="P39" s="36"/>
      <c r="Q39" s="48">
        <v>4</v>
      </c>
    </row>
    <row r="40" spans="1:17" ht="16.5" thickBot="1">
      <c r="A40" s="4"/>
      <c r="B40" s="4"/>
      <c r="C40" s="4"/>
      <c r="D40" s="4"/>
      <c r="E40" s="4"/>
      <c r="F40" s="4"/>
      <c r="G40" s="4"/>
      <c r="H40" s="4"/>
      <c r="I40" s="35"/>
      <c r="M40" s="49" t="s">
        <v>25</v>
      </c>
      <c r="N40" s="3">
        <v>9</v>
      </c>
      <c r="O40" s="19">
        <v>4</v>
      </c>
      <c r="P40" s="35"/>
      <c r="Q40" s="42">
        <f>SUM(O40:P40)</f>
        <v>4</v>
      </c>
    </row>
    <row r="41" spans="1:17" ht="16.5" thickBot="1">
      <c r="A41" s="6"/>
      <c r="B41" s="7"/>
      <c r="C41" s="8" t="s">
        <v>4</v>
      </c>
      <c r="D41" s="7"/>
      <c r="E41" s="7"/>
      <c r="F41" s="9"/>
      <c r="G41" s="10"/>
      <c r="H41" s="5"/>
      <c r="I41" s="35"/>
      <c r="M41" s="49" t="s">
        <v>36</v>
      </c>
      <c r="N41" s="17">
        <v>12</v>
      </c>
      <c r="O41" s="45">
        <v>4</v>
      </c>
      <c r="Q41" s="48">
        <v>4</v>
      </c>
    </row>
    <row r="42" spans="1:17" ht="16.5" thickBot="1">
      <c r="A42" s="11"/>
      <c r="B42" s="12" t="s">
        <v>0</v>
      </c>
      <c r="C42" s="29" t="s">
        <v>5</v>
      </c>
      <c r="D42" s="30" t="s">
        <v>6</v>
      </c>
      <c r="E42" s="29" t="s">
        <v>7</v>
      </c>
      <c r="F42" s="32" t="s">
        <v>8</v>
      </c>
      <c r="G42" s="13" t="s">
        <v>1</v>
      </c>
      <c r="H42" s="13" t="s">
        <v>2</v>
      </c>
      <c r="I42" s="35"/>
      <c r="M42" s="49" t="s">
        <v>68</v>
      </c>
      <c r="N42" s="17">
        <v>13</v>
      </c>
      <c r="O42" s="45">
        <v>4</v>
      </c>
      <c r="Q42" s="48">
        <v>4</v>
      </c>
    </row>
    <row r="43" spans="1:17" s="16" customFormat="1" ht="16.5" thickBot="1">
      <c r="A43" s="27" t="s">
        <v>24</v>
      </c>
      <c r="B43" s="17">
        <v>9</v>
      </c>
      <c r="C43" s="18">
        <v>2</v>
      </c>
      <c r="D43" s="18">
        <v>2</v>
      </c>
      <c r="E43" s="18">
        <v>2</v>
      </c>
      <c r="F43" s="18">
        <v>2</v>
      </c>
      <c r="G43" s="19">
        <f aca="true" t="shared" si="2" ref="G43:G85">SUM(C43:F43)</f>
        <v>8</v>
      </c>
      <c r="H43" s="2">
        <f aca="true" t="shared" si="3" ref="H43:H48">RANK(G43,$G$5:$G$85,0)</f>
        <v>29</v>
      </c>
      <c r="I43" s="36">
        <v>4</v>
      </c>
      <c r="K43" s="28"/>
      <c r="M43" s="49" t="s">
        <v>39</v>
      </c>
      <c r="N43" s="17">
        <v>13</v>
      </c>
      <c r="O43" s="45">
        <v>3</v>
      </c>
      <c r="P43"/>
      <c r="Q43" s="48">
        <v>3</v>
      </c>
    </row>
    <row r="44" spans="1:17" s="16" customFormat="1" ht="16.5" thickBot="1">
      <c r="A44" s="20" t="s">
        <v>31</v>
      </c>
      <c r="B44" s="17">
        <v>9</v>
      </c>
      <c r="C44" s="18">
        <v>2</v>
      </c>
      <c r="D44" s="18">
        <v>1</v>
      </c>
      <c r="E44" s="18">
        <v>2</v>
      </c>
      <c r="F44" s="18">
        <v>4</v>
      </c>
      <c r="G44" s="19">
        <f t="shared" si="2"/>
        <v>9</v>
      </c>
      <c r="H44" s="2">
        <f t="shared" si="3"/>
        <v>27</v>
      </c>
      <c r="I44" s="36">
        <v>4</v>
      </c>
      <c r="K44" s="28"/>
      <c r="M44" s="49" t="s">
        <v>66</v>
      </c>
      <c r="N44" s="17">
        <v>9</v>
      </c>
      <c r="O44" s="45">
        <v>2</v>
      </c>
      <c r="P44" s="36"/>
      <c r="Q44" s="48">
        <v>2</v>
      </c>
    </row>
    <row r="45" spans="1:17" s="16" customFormat="1" ht="16.5" thickBot="1">
      <c r="A45" s="20" t="s">
        <v>47</v>
      </c>
      <c r="B45" s="17">
        <v>9</v>
      </c>
      <c r="C45" s="18"/>
      <c r="D45" s="18">
        <v>2</v>
      </c>
      <c r="E45" s="18">
        <v>2</v>
      </c>
      <c r="F45" s="18">
        <v>4</v>
      </c>
      <c r="G45" s="19">
        <f t="shared" si="2"/>
        <v>8</v>
      </c>
      <c r="H45" s="2">
        <f t="shared" si="3"/>
        <v>29</v>
      </c>
      <c r="I45" s="36"/>
      <c r="K45" s="28"/>
      <c r="M45" s="49" t="s">
        <v>33</v>
      </c>
      <c r="N45" s="17">
        <v>10</v>
      </c>
      <c r="O45" s="45">
        <v>2</v>
      </c>
      <c r="P45"/>
      <c r="Q45" s="48">
        <v>2</v>
      </c>
    </row>
    <row r="46" spans="1:17" s="16" customFormat="1" ht="16.5" thickBot="1">
      <c r="A46" s="27" t="s">
        <v>50</v>
      </c>
      <c r="B46" s="17">
        <v>9</v>
      </c>
      <c r="C46" s="18"/>
      <c r="D46" s="18">
        <v>1</v>
      </c>
      <c r="E46" s="18"/>
      <c r="F46" s="18"/>
      <c r="G46" s="19">
        <f t="shared" si="2"/>
        <v>1</v>
      </c>
      <c r="H46" s="2">
        <f t="shared" si="3"/>
        <v>40</v>
      </c>
      <c r="I46" s="36"/>
      <c r="K46" s="28"/>
      <c r="M46" s="49" t="s">
        <v>44</v>
      </c>
      <c r="N46" s="17">
        <v>14</v>
      </c>
      <c r="O46" s="45">
        <v>2</v>
      </c>
      <c r="P46"/>
      <c r="Q46" s="48">
        <v>2</v>
      </c>
    </row>
    <row r="47" spans="1:17" s="16" customFormat="1" ht="16.5" thickBot="1">
      <c r="A47" s="27" t="s">
        <v>51</v>
      </c>
      <c r="B47" s="17">
        <v>9</v>
      </c>
      <c r="C47" s="18"/>
      <c r="D47" s="18">
        <v>1</v>
      </c>
      <c r="E47" s="18"/>
      <c r="F47" s="18"/>
      <c r="G47" s="19">
        <f t="shared" si="2"/>
        <v>1</v>
      </c>
      <c r="H47" s="2">
        <f t="shared" si="3"/>
        <v>40</v>
      </c>
      <c r="I47" s="36"/>
      <c r="K47" s="28"/>
      <c r="M47" s="49" t="s">
        <v>50</v>
      </c>
      <c r="N47" s="17">
        <v>9</v>
      </c>
      <c r="O47" s="45">
        <v>1</v>
      </c>
      <c r="P47"/>
      <c r="Q47" s="48">
        <v>1</v>
      </c>
    </row>
    <row r="48" spans="1:17" s="16" customFormat="1" ht="16.5" thickBot="1">
      <c r="A48" s="27" t="s">
        <v>52</v>
      </c>
      <c r="B48" s="17">
        <v>9</v>
      </c>
      <c r="C48" s="18"/>
      <c r="D48" s="18">
        <v>1</v>
      </c>
      <c r="E48" s="18"/>
      <c r="F48" s="18">
        <v>4</v>
      </c>
      <c r="G48" s="19">
        <f t="shared" si="2"/>
        <v>5</v>
      </c>
      <c r="H48" s="2">
        <f t="shared" si="3"/>
        <v>33</v>
      </c>
      <c r="I48" s="36"/>
      <c r="K48" s="28"/>
      <c r="M48" s="49" t="s">
        <v>51</v>
      </c>
      <c r="N48" s="17">
        <v>9</v>
      </c>
      <c r="O48" s="45">
        <v>1</v>
      </c>
      <c r="P48"/>
      <c r="Q48" s="48">
        <v>1</v>
      </c>
    </row>
    <row r="49" spans="1:13" s="16" customFormat="1" ht="12" thickBot="1">
      <c r="A49" s="27" t="s">
        <v>63</v>
      </c>
      <c r="B49" s="17">
        <v>9</v>
      </c>
      <c r="C49" s="18"/>
      <c r="D49" s="18"/>
      <c r="E49" s="18"/>
      <c r="F49" s="18">
        <v>4</v>
      </c>
      <c r="G49" s="19"/>
      <c r="H49" s="2"/>
      <c r="I49" s="36"/>
      <c r="M49" s="23"/>
    </row>
    <row r="50" spans="1:13" s="16" customFormat="1" ht="12" thickBot="1">
      <c r="A50" s="27" t="s">
        <v>64</v>
      </c>
      <c r="B50" s="17">
        <v>9</v>
      </c>
      <c r="C50" s="18"/>
      <c r="D50" s="18"/>
      <c r="E50" s="18"/>
      <c r="F50" s="18">
        <v>5</v>
      </c>
      <c r="G50" s="19"/>
      <c r="H50" s="2"/>
      <c r="I50" s="36"/>
      <c r="M50" s="23"/>
    </row>
    <row r="51" spans="1:13" s="16" customFormat="1" ht="12" thickBot="1">
      <c r="A51" s="27" t="s">
        <v>65</v>
      </c>
      <c r="B51" s="17">
        <v>9</v>
      </c>
      <c r="C51" s="18"/>
      <c r="D51" s="18"/>
      <c r="E51" s="18"/>
      <c r="F51" s="18">
        <v>4</v>
      </c>
      <c r="G51" s="19"/>
      <c r="H51" s="2"/>
      <c r="I51" s="36"/>
      <c r="M51" s="23"/>
    </row>
    <row r="52" spans="1:13" s="16" customFormat="1" ht="12" thickBot="1">
      <c r="A52" s="27" t="s">
        <v>66</v>
      </c>
      <c r="B52" s="17">
        <v>9</v>
      </c>
      <c r="C52" s="18"/>
      <c r="D52" s="18"/>
      <c r="E52" s="18"/>
      <c r="F52" s="18">
        <v>2</v>
      </c>
      <c r="G52" s="19"/>
      <c r="H52" s="2"/>
      <c r="I52" s="36"/>
      <c r="M52" s="23"/>
    </row>
    <row r="53" spans="1:13" s="16" customFormat="1" ht="12" thickBot="1">
      <c r="A53" s="20"/>
      <c r="B53" s="17">
        <v>9</v>
      </c>
      <c r="C53" s="18"/>
      <c r="D53" s="18"/>
      <c r="E53" s="18"/>
      <c r="F53" s="18"/>
      <c r="G53" s="19"/>
      <c r="H53" s="2"/>
      <c r="I53" s="36"/>
      <c r="M53" s="23"/>
    </row>
    <row r="54" spans="1:13" s="16" customFormat="1" ht="12" thickBot="1">
      <c r="A54" s="27" t="s">
        <v>13</v>
      </c>
      <c r="B54" s="17">
        <v>10</v>
      </c>
      <c r="C54" s="18">
        <v>2</v>
      </c>
      <c r="D54" s="18">
        <v>3</v>
      </c>
      <c r="E54" s="18">
        <v>2</v>
      </c>
      <c r="F54" s="18">
        <v>14</v>
      </c>
      <c r="G54" s="19">
        <f t="shared" si="2"/>
        <v>21</v>
      </c>
      <c r="H54" s="2">
        <f>RANK(G54,$G$5:$G$85,0)</f>
        <v>9</v>
      </c>
      <c r="I54" s="36">
        <v>4</v>
      </c>
      <c r="M54" s="23"/>
    </row>
    <row r="55" spans="1:13" s="16" customFormat="1" ht="12" thickBot="1">
      <c r="A55" s="20" t="s">
        <v>32</v>
      </c>
      <c r="B55" s="17">
        <v>10</v>
      </c>
      <c r="C55" s="18">
        <v>3</v>
      </c>
      <c r="D55" s="18">
        <v>3</v>
      </c>
      <c r="E55" s="18">
        <v>3</v>
      </c>
      <c r="F55" s="18">
        <v>17</v>
      </c>
      <c r="G55" s="19">
        <f t="shared" si="2"/>
        <v>26</v>
      </c>
      <c r="H55" s="2">
        <f>RANK(G55,$G$5:$G$85,0)</f>
        <v>1</v>
      </c>
      <c r="I55" s="36">
        <v>4</v>
      </c>
      <c r="M55" s="23"/>
    </row>
    <row r="56" spans="1:13" s="16" customFormat="1" ht="12" thickBot="1">
      <c r="A56" s="20" t="s">
        <v>33</v>
      </c>
      <c r="B56" s="17">
        <v>10</v>
      </c>
      <c r="C56" s="18">
        <v>2</v>
      </c>
      <c r="D56" s="18"/>
      <c r="E56" s="18"/>
      <c r="F56" s="18"/>
      <c r="G56" s="19">
        <f t="shared" si="2"/>
        <v>2</v>
      </c>
      <c r="H56" s="2">
        <f>RANK(G56,$G$5:$G$85,0)</f>
        <v>38</v>
      </c>
      <c r="I56" s="36"/>
      <c r="M56" s="23"/>
    </row>
    <row r="57" spans="1:13" s="16" customFormat="1" ht="12" thickBot="1">
      <c r="A57" s="27" t="s">
        <v>56</v>
      </c>
      <c r="B57" s="17">
        <v>10</v>
      </c>
      <c r="C57" s="18"/>
      <c r="D57" s="18">
        <v>1</v>
      </c>
      <c r="E57" s="18"/>
      <c r="F57" s="18">
        <v>11</v>
      </c>
      <c r="G57" s="19">
        <f>SUM(C57:F57)</f>
        <v>12</v>
      </c>
      <c r="H57" s="2">
        <f>RANK(G57,$G$5:$G$85,0)</f>
        <v>20</v>
      </c>
      <c r="I57" s="36"/>
      <c r="M57" s="23"/>
    </row>
    <row r="58" spans="1:13" s="16" customFormat="1" ht="12" thickBot="1">
      <c r="A58" s="27"/>
      <c r="B58" s="17"/>
      <c r="C58" s="18"/>
      <c r="D58" s="18"/>
      <c r="E58" s="18"/>
      <c r="F58" s="18"/>
      <c r="G58" s="19"/>
      <c r="H58" s="2"/>
      <c r="I58" s="36"/>
      <c r="M58" s="23"/>
    </row>
    <row r="59" spans="1:13" s="16" customFormat="1" ht="12" thickBot="1">
      <c r="A59" s="20" t="s">
        <v>41</v>
      </c>
      <c r="B59" s="17">
        <v>11</v>
      </c>
      <c r="C59" s="18">
        <v>2</v>
      </c>
      <c r="D59" s="18">
        <v>3</v>
      </c>
      <c r="E59" s="18">
        <v>2</v>
      </c>
      <c r="F59" s="18">
        <v>13</v>
      </c>
      <c r="G59" s="19">
        <f t="shared" si="2"/>
        <v>20</v>
      </c>
      <c r="H59" s="2">
        <f aca="true" t="shared" si="4" ref="H59:H64">RANK(G59,$G$5:$G$85,0)</f>
        <v>10</v>
      </c>
      <c r="I59" s="36">
        <v>4</v>
      </c>
      <c r="M59" s="23"/>
    </row>
    <row r="60" spans="1:13" s="16" customFormat="1" ht="12" thickBot="1">
      <c r="A60" s="20" t="s">
        <v>42</v>
      </c>
      <c r="B60" s="17">
        <v>11</v>
      </c>
      <c r="C60" s="18">
        <v>2</v>
      </c>
      <c r="D60" s="18">
        <v>3</v>
      </c>
      <c r="E60" s="18">
        <v>2</v>
      </c>
      <c r="F60" s="18">
        <v>11</v>
      </c>
      <c r="G60" s="19">
        <f t="shared" si="2"/>
        <v>18</v>
      </c>
      <c r="H60" s="2">
        <f t="shared" si="4"/>
        <v>12</v>
      </c>
      <c r="I60" s="36">
        <v>4</v>
      </c>
      <c r="M60" s="23"/>
    </row>
    <row r="61" spans="1:13" s="16" customFormat="1" ht="12" thickBot="1">
      <c r="A61" s="20" t="s">
        <v>43</v>
      </c>
      <c r="B61" s="17">
        <v>11</v>
      </c>
      <c r="C61" s="18">
        <v>2</v>
      </c>
      <c r="D61" s="18">
        <v>3</v>
      </c>
      <c r="E61" s="18">
        <v>2</v>
      </c>
      <c r="F61" s="18">
        <v>11</v>
      </c>
      <c r="G61" s="19">
        <f t="shared" si="2"/>
        <v>18</v>
      </c>
      <c r="H61" s="2">
        <f t="shared" si="4"/>
        <v>12</v>
      </c>
      <c r="I61" s="36">
        <v>4</v>
      </c>
      <c r="M61" s="23"/>
    </row>
    <row r="62" spans="1:13" s="16" customFormat="1" ht="12" thickBot="1">
      <c r="A62" s="20" t="s">
        <v>48</v>
      </c>
      <c r="B62" s="17">
        <v>11</v>
      </c>
      <c r="C62" s="18"/>
      <c r="D62" s="18">
        <v>3</v>
      </c>
      <c r="E62" s="18">
        <v>2</v>
      </c>
      <c r="F62" s="18">
        <v>8</v>
      </c>
      <c r="G62" s="19">
        <f t="shared" si="2"/>
        <v>13</v>
      </c>
      <c r="H62" s="2">
        <f t="shared" si="4"/>
        <v>18</v>
      </c>
      <c r="I62" s="36"/>
      <c r="M62" s="23"/>
    </row>
    <row r="63" spans="1:13" s="16" customFormat="1" ht="12" thickBot="1">
      <c r="A63" s="20" t="s">
        <v>49</v>
      </c>
      <c r="B63" s="17">
        <v>11</v>
      </c>
      <c r="C63" s="18"/>
      <c r="D63" s="18"/>
      <c r="E63" s="18">
        <v>2</v>
      </c>
      <c r="F63" s="18">
        <v>13</v>
      </c>
      <c r="G63" s="19">
        <f t="shared" si="2"/>
        <v>15</v>
      </c>
      <c r="H63" s="2">
        <f t="shared" si="4"/>
        <v>17</v>
      </c>
      <c r="I63" s="36"/>
      <c r="M63" s="23"/>
    </row>
    <row r="64" spans="1:13" s="16" customFormat="1" ht="12" thickBot="1">
      <c r="A64" s="27" t="s">
        <v>55</v>
      </c>
      <c r="B64" s="17">
        <v>11</v>
      </c>
      <c r="C64" s="18"/>
      <c r="D64" s="18">
        <v>2</v>
      </c>
      <c r="E64" s="18"/>
      <c r="F64" s="18">
        <v>4</v>
      </c>
      <c r="G64" s="19">
        <f t="shared" si="2"/>
        <v>6</v>
      </c>
      <c r="H64" s="2">
        <f t="shared" si="4"/>
        <v>32</v>
      </c>
      <c r="I64" s="36"/>
      <c r="M64" s="23"/>
    </row>
    <row r="65" spans="1:13" s="16" customFormat="1" ht="12" thickBot="1">
      <c r="A65" s="27" t="s">
        <v>67</v>
      </c>
      <c r="B65" s="17">
        <v>11</v>
      </c>
      <c r="C65" s="18"/>
      <c r="D65" s="18"/>
      <c r="E65" s="18"/>
      <c r="F65" s="18">
        <v>10</v>
      </c>
      <c r="G65" s="19">
        <v>10</v>
      </c>
      <c r="H65" s="2"/>
      <c r="I65" s="36"/>
      <c r="M65" s="23"/>
    </row>
    <row r="66" spans="1:13" s="16" customFormat="1" ht="12" thickBot="1">
      <c r="A66" s="27"/>
      <c r="B66" s="17"/>
      <c r="C66" s="18"/>
      <c r="D66" s="18"/>
      <c r="E66" s="18"/>
      <c r="F66" s="18"/>
      <c r="G66" s="19"/>
      <c r="H66" s="2"/>
      <c r="I66" s="36"/>
      <c r="M66" s="23"/>
    </row>
    <row r="67" spans="1:13" s="16" customFormat="1" ht="12" thickBot="1">
      <c r="A67" s="20" t="s">
        <v>34</v>
      </c>
      <c r="B67" s="17">
        <v>12</v>
      </c>
      <c r="C67" s="18">
        <v>2</v>
      </c>
      <c r="D67" s="18">
        <v>2</v>
      </c>
      <c r="E67" s="18"/>
      <c r="F67" s="18">
        <v>4</v>
      </c>
      <c r="G67" s="19">
        <f t="shared" si="2"/>
        <v>8</v>
      </c>
      <c r="H67" s="2">
        <f aca="true" t="shared" si="5" ref="H67:H75">RANK(G67,$G$5:$G$85,0)</f>
        <v>29</v>
      </c>
      <c r="I67" s="36"/>
      <c r="M67" s="23"/>
    </row>
    <row r="68" spans="1:13" s="16" customFormat="1" ht="12" thickBot="1">
      <c r="A68" s="20" t="s">
        <v>35</v>
      </c>
      <c r="B68" s="17">
        <v>12</v>
      </c>
      <c r="C68" s="18">
        <v>3</v>
      </c>
      <c r="D68" s="18">
        <v>2</v>
      </c>
      <c r="E68" s="18">
        <v>2</v>
      </c>
      <c r="F68" s="18">
        <v>18</v>
      </c>
      <c r="G68" s="19">
        <f t="shared" si="2"/>
        <v>25</v>
      </c>
      <c r="H68" s="2">
        <f t="shared" si="5"/>
        <v>4</v>
      </c>
      <c r="I68" s="36">
        <v>4</v>
      </c>
      <c r="M68" s="23"/>
    </row>
    <row r="69" spans="1:13" s="16" customFormat="1" ht="12" thickBot="1">
      <c r="A69" s="27" t="s">
        <v>36</v>
      </c>
      <c r="B69" s="17">
        <v>12</v>
      </c>
      <c r="C69" s="18">
        <v>2</v>
      </c>
      <c r="D69" s="18">
        <v>2</v>
      </c>
      <c r="E69" s="18"/>
      <c r="F69" s="18"/>
      <c r="G69" s="19">
        <f t="shared" si="2"/>
        <v>4</v>
      </c>
      <c r="H69" s="2">
        <f t="shared" si="5"/>
        <v>34</v>
      </c>
      <c r="I69" s="36"/>
      <c r="M69" s="23"/>
    </row>
    <row r="70" spans="1:13" s="16" customFormat="1" ht="12" thickBot="1">
      <c r="A70" s="20" t="s">
        <v>37</v>
      </c>
      <c r="B70" s="17">
        <v>12</v>
      </c>
      <c r="C70" s="18">
        <v>2</v>
      </c>
      <c r="D70" s="18">
        <v>3</v>
      </c>
      <c r="E70" s="18"/>
      <c r="F70" s="18">
        <v>6</v>
      </c>
      <c r="G70" s="19">
        <f t="shared" si="2"/>
        <v>11</v>
      </c>
      <c r="H70" s="2">
        <f t="shared" si="5"/>
        <v>21</v>
      </c>
      <c r="I70" s="36"/>
      <c r="M70" s="23"/>
    </row>
    <row r="71" spans="1:13" s="16" customFormat="1" ht="12" thickBot="1">
      <c r="A71" s="20"/>
      <c r="B71" s="17">
        <v>12</v>
      </c>
      <c r="C71" s="18"/>
      <c r="D71" s="18"/>
      <c r="E71" s="18"/>
      <c r="F71" s="18"/>
      <c r="G71" s="19"/>
      <c r="H71" s="2"/>
      <c r="I71" s="36"/>
      <c r="M71" s="23"/>
    </row>
    <row r="72" spans="1:13" s="16" customFormat="1" ht="12" thickBot="1">
      <c r="A72" s="20" t="s">
        <v>38</v>
      </c>
      <c r="B72" s="17">
        <v>13</v>
      </c>
      <c r="C72" s="18">
        <v>2</v>
      </c>
      <c r="D72" s="18">
        <v>2</v>
      </c>
      <c r="E72" s="18">
        <v>2</v>
      </c>
      <c r="F72" s="18">
        <v>12</v>
      </c>
      <c r="G72" s="19">
        <f t="shared" si="2"/>
        <v>18</v>
      </c>
      <c r="H72" s="2">
        <f t="shared" si="5"/>
        <v>12</v>
      </c>
      <c r="I72" s="36">
        <v>4</v>
      </c>
      <c r="M72" s="23"/>
    </row>
    <row r="73" spans="1:13" s="16" customFormat="1" ht="12" thickBot="1">
      <c r="A73" s="20" t="s">
        <v>39</v>
      </c>
      <c r="B73" s="17">
        <v>13</v>
      </c>
      <c r="C73" s="18">
        <v>2</v>
      </c>
      <c r="D73" s="18">
        <v>1</v>
      </c>
      <c r="E73" s="18"/>
      <c r="F73" s="18"/>
      <c r="G73" s="19">
        <f t="shared" si="2"/>
        <v>3</v>
      </c>
      <c r="H73" s="2">
        <f t="shared" si="5"/>
        <v>37</v>
      </c>
      <c r="I73" s="36"/>
      <c r="M73" s="23"/>
    </row>
    <row r="74" spans="1:13" s="16" customFormat="1" ht="12" thickBot="1">
      <c r="A74" s="20" t="s">
        <v>40</v>
      </c>
      <c r="B74" s="17">
        <v>13</v>
      </c>
      <c r="C74" s="18">
        <v>2</v>
      </c>
      <c r="D74" s="18">
        <v>3</v>
      </c>
      <c r="E74" s="18">
        <v>3</v>
      </c>
      <c r="F74" s="18">
        <v>18</v>
      </c>
      <c r="G74" s="19">
        <f t="shared" si="2"/>
        <v>26</v>
      </c>
      <c r="H74" s="2">
        <f t="shared" si="5"/>
        <v>1</v>
      </c>
      <c r="I74" s="36">
        <v>4</v>
      </c>
      <c r="M74" s="23"/>
    </row>
    <row r="75" spans="1:13" s="16" customFormat="1" ht="12" thickBot="1">
      <c r="A75" s="20" t="s">
        <v>45</v>
      </c>
      <c r="B75" s="17">
        <v>13</v>
      </c>
      <c r="C75" s="18"/>
      <c r="D75" s="18">
        <v>3</v>
      </c>
      <c r="E75" s="18">
        <v>3</v>
      </c>
      <c r="F75" s="18">
        <v>17</v>
      </c>
      <c r="G75" s="19">
        <f t="shared" si="2"/>
        <v>23</v>
      </c>
      <c r="H75" s="2">
        <f t="shared" si="5"/>
        <v>6</v>
      </c>
      <c r="I75" s="36"/>
      <c r="M75" s="23"/>
    </row>
    <row r="76" spans="1:13" s="16" customFormat="1" ht="12" thickBot="1">
      <c r="A76" s="20" t="s">
        <v>68</v>
      </c>
      <c r="B76" s="17">
        <v>13</v>
      </c>
      <c r="C76" s="18"/>
      <c r="D76" s="18"/>
      <c r="E76" s="18"/>
      <c r="F76" s="18">
        <v>4</v>
      </c>
      <c r="G76" s="19">
        <v>4</v>
      </c>
      <c r="H76" s="2"/>
      <c r="I76" s="36"/>
      <c r="M76" s="23"/>
    </row>
    <row r="77" spans="1:13" s="16" customFormat="1" ht="12" thickBot="1">
      <c r="A77" s="20"/>
      <c r="B77" s="17"/>
      <c r="C77" s="18"/>
      <c r="D77" s="18"/>
      <c r="E77" s="18"/>
      <c r="F77" s="18"/>
      <c r="G77" s="19"/>
      <c r="H77" s="2"/>
      <c r="I77" s="36"/>
      <c r="M77" s="23"/>
    </row>
    <row r="78" spans="1:13" s="16" customFormat="1" ht="12" thickBot="1">
      <c r="A78" s="20" t="s">
        <v>44</v>
      </c>
      <c r="B78" s="17">
        <v>14</v>
      </c>
      <c r="C78" s="18"/>
      <c r="D78" s="18"/>
      <c r="E78" s="18"/>
      <c r="F78" s="18">
        <v>2</v>
      </c>
      <c r="G78" s="19">
        <f t="shared" si="2"/>
        <v>2</v>
      </c>
      <c r="H78" s="2">
        <f aca="true" t="shared" si="6" ref="H78:H85">RANK(G78,$G$5:$G$85,0)</f>
        <v>38</v>
      </c>
      <c r="I78" s="36"/>
      <c r="M78" s="23"/>
    </row>
    <row r="79" spans="1:13" s="16" customFormat="1" ht="12" thickBot="1">
      <c r="A79" s="27" t="s">
        <v>14</v>
      </c>
      <c r="B79" s="17">
        <v>15</v>
      </c>
      <c r="C79" s="18"/>
      <c r="D79" s="18"/>
      <c r="E79" s="18">
        <v>3</v>
      </c>
      <c r="F79" s="18">
        <v>17</v>
      </c>
      <c r="G79" s="19">
        <f t="shared" si="2"/>
        <v>20</v>
      </c>
      <c r="H79" s="2">
        <f t="shared" si="6"/>
        <v>10</v>
      </c>
      <c r="I79" s="36"/>
      <c r="M79" s="23"/>
    </row>
    <row r="80" spans="1:13" s="16" customFormat="1" ht="12" thickBot="1">
      <c r="A80" s="20"/>
      <c r="B80" s="17">
        <v>15</v>
      </c>
      <c r="C80" s="18"/>
      <c r="D80" s="18"/>
      <c r="E80" s="18"/>
      <c r="F80" s="18"/>
      <c r="G80" s="19"/>
      <c r="H80" s="2"/>
      <c r="I80" s="36"/>
      <c r="M80" s="23"/>
    </row>
    <row r="81" spans="1:13" s="16" customFormat="1" ht="12" thickBot="1">
      <c r="A81" s="20"/>
      <c r="B81" s="17">
        <v>15</v>
      </c>
      <c r="C81" s="18"/>
      <c r="D81" s="18"/>
      <c r="E81" s="18"/>
      <c r="F81" s="18"/>
      <c r="G81" s="19"/>
      <c r="H81" s="2"/>
      <c r="I81" s="36"/>
      <c r="M81" s="23"/>
    </row>
    <row r="82" spans="1:13" s="16" customFormat="1" ht="12" thickBot="1">
      <c r="A82" s="20"/>
      <c r="B82" s="17">
        <v>15</v>
      </c>
      <c r="C82" s="18"/>
      <c r="D82" s="18"/>
      <c r="E82" s="18"/>
      <c r="F82" s="18"/>
      <c r="G82" s="19"/>
      <c r="H82" s="2"/>
      <c r="I82" s="36"/>
      <c r="M82" s="23"/>
    </row>
    <row r="83" spans="1:13" s="16" customFormat="1" ht="12" thickBot="1">
      <c r="A83" s="20"/>
      <c r="B83" s="17">
        <v>15</v>
      </c>
      <c r="C83" s="18"/>
      <c r="D83" s="18"/>
      <c r="E83" s="18"/>
      <c r="F83" s="18"/>
      <c r="G83" s="19"/>
      <c r="H83" s="2"/>
      <c r="I83" s="36"/>
      <c r="M83" s="23"/>
    </row>
    <row r="84" spans="1:13" s="16" customFormat="1" ht="12" thickBot="1">
      <c r="A84" s="20"/>
      <c r="B84" s="17">
        <v>15</v>
      </c>
      <c r="C84" s="18"/>
      <c r="D84" s="18"/>
      <c r="E84" s="18"/>
      <c r="F84" s="18"/>
      <c r="G84" s="19">
        <f t="shared" si="2"/>
        <v>0</v>
      </c>
      <c r="H84" s="2">
        <f t="shared" si="6"/>
        <v>42</v>
      </c>
      <c r="I84" s="36"/>
      <c r="M84" s="23"/>
    </row>
    <row r="85" spans="1:13" s="16" customFormat="1" ht="11.25">
      <c r="A85" s="20"/>
      <c r="B85" s="17">
        <v>15</v>
      </c>
      <c r="C85" s="18"/>
      <c r="D85" s="18"/>
      <c r="E85" s="18"/>
      <c r="F85" s="18"/>
      <c r="G85" s="19">
        <f t="shared" si="2"/>
        <v>0</v>
      </c>
      <c r="H85" s="2">
        <f t="shared" si="6"/>
        <v>42</v>
      </c>
      <c r="I85" s="36"/>
      <c r="M85" s="23"/>
    </row>
    <row r="86" spans="9:13" s="16" customFormat="1" ht="11.25">
      <c r="I86" s="36"/>
      <c r="M86" s="23"/>
    </row>
    <row r="87" spans="9:13" s="16" customFormat="1" ht="11.25">
      <c r="I87" s="36"/>
      <c r="M87" s="23"/>
    </row>
    <row r="88" spans="9:13" s="16" customFormat="1" ht="11.25">
      <c r="I88" s="36"/>
      <c r="M88" s="23"/>
    </row>
    <row r="89" spans="9:13" s="16" customFormat="1" ht="11.25">
      <c r="I89" s="36"/>
      <c r="M89" s="23"/>
    </row>
    <row r="90" spans="1:15" s="16" customFormat="1" ht="12">
      <c r="A90" s="28" t="s">
        <v>16</v>
      </c>
      <c r="B90" s="28"/>
      <c r="C90" s="28"/>
      <c r="D90" s="28"/>
      <c r="E90" s="28"/>
      <c r="F90" s="28"/>
      <c r="G90" s="28"/>
      <c r="H90" s="28"/>
      <c r="I90" s="37"/>
      <c r="J90" s="28"/>
      <c r="K90" s="28"/>
      <c r="L90" s="28"/>
      <c r="M90" s="47"/>
      <c r="N90" s="28"/>
      <c r="O90" s="28"/>
    </row>
    <row r="91" spans="1:15" s="16" customFormat="1" ht="12">
      <c r="A91" s="28" t="s">
        <v>17</v>
      </c>
      <c r="B91" s="28"/>
      <c r="C91" s="28"/>
      <c r="D91" s="28"/>
      <c r="E91" s="28"/>
      <c r="F91" s="28"/>
      <c r="G91" s="28"/>
      <c r="H91" s="28"/>
      <c r="I91" s="37"/>
      <c r="J91" s="28"/>
      <c r="K91" s="28"/>
      <c r="L91" s="28"/>
      <c r="M91" s="47"/>
      <c r="N91" s="28"/>
      <c r="O91" s="28"/>
    </row>
    <row r="92" spans="1:15" s="16" customFormat="1" ht="12">
      <c r="A92" s="28"/>
      <c r="B92" s="28"/>
      <c r="C92" s="28"/>
      <c r="D92" s="28"/>
      <c r="E92" s="28"/>
      <c r="F92" s="28"/>
      <c r="G92" s="28"/>
      <c r="H92" s="28"/>
      <c r="I92" s="37"/>
      <c r="J92" s="28"/>
      <c r="K92" s="28"/>
      <c r="L92" s="28"/>
      <c r="M92" s="47"/>
      <c r="N92" s="28"/>
      <c r="O92" s="28"/>
    </row>
    <row r="93" spans="1:15" s="16" customFormat="1" ht="12">
      <c r="A93" s="28" t="s">
        <v>18</v>
      </c>
      <c r="B93" s="28"/>
      <c r="C93" s="28"/>
      <c r="D93" s="28"/>
      <c r="E93" s="28"/>
      <c r="F93" s="28"/>
      <c r="G93" s="28"/>
      <c r="H93" s="28"/>
      <c r="I93" s="37"/>
      <c r="J93" s="28"/>
      <c r="K93" s="28"/>
      <c r="L93" s="28"/>
      <c r="M93" s="47"/>
      <c r="N93" s="28"/>
      <c r="O93" s="28"/>
    </row>
    <row r="94" spans="1:15" s="16" customFormat="1" ht="12">
      <c r="A94" s="28" t="s">
        <v>19</v>
      </c>
      <c r="B94" s="28"/>
      <c r="C94" s="28"/>
      <c r="D94" s="28"/>
      <c r="E94" s="28"/>
      <c r="F94" s="28"/>
      <c r="G94" s="28"/>
      <c r="H94" s="28"/>
      <c r="I94" s="37"/>
      <c r="J94" s="28"/>
      <c r="K94" s="28"/>
      <c r="L94" s="28"/>
      <c r="M94" s="47"/>
      <c r="N94" s="28"/>
      <c r="O94" s="28"/>
    </row>
    <row r="95" spans="1:15" s="16" customFormat="1" ht="12">
      <c r="A95" s="28" t="s">
        <v>20</v>
      </c>
      <c r="B95" s="28"/>
      <c r="C95" s="28"/>
      <c r="D95" s="28"/>
      <c r="E95" s="28"/>
      <c r="F95" s="28"/>
      <c r="G95" s="28"/>
      <c r="H95" s="28"/>
      <c r="I95" s="37"/>
      <c r="J95" s="28"/>
      <c r="K95" s="28"/>
      <c r="L95" s="28"/>
      <c r="M95" s="47"/>
      <c r="N95" s="28"/>
      <c r="O95" s="28"/>
    </row>
    <row r="96" spans="1:15" s="16" customFormat="1" ht="12">
      <c r="A96" s="28" t="s">
        <v>21</v>
      </c>
      <c r="B96" s="28"/>
      <c r="C96" s="28"/>
      <c r="D96" s="28"/>
      <c r="E96" s="28"/>
      <c r="F96" s="28"/>
      <c r="G96" s="28"/>
      <c r="H96" s="28"/>
      <c r="I96" s="37"/>
      <c r="J96" s="28"/>
      <c r="K96" s="28"/>
      <c r="L96" s="28"/>
      <c r="M96" s="47"/>
      <c r="N96" s="28"/>
      <c r="O96" s="28"/>
    </row>
    <row r="97" spans="1:15" s="16" customFormat="1" ht="12">
      <c r="A97" s="28" t="s">
        <v>22</v>
      </c>
      <c r="B97" s="28"/>
      <c r="C97" s="28"/>
      <c r="D97" s="28"/>
      <c r="E97" s="28"/>
      <c r="F97" s="28"/>
      <c r="G97" s="28"/>
      <c r="H97" s="28"/>
      <c r="I97" s="37"/>
      <c r="J97" s="28"/>
      <c r="K97" s="28"/>
      <c r="L97" s="28"/>
      <c r="M97" s="47"/>
      <c r="N97" s="28"/>
      <c r="O97" s="28"/>
    </row>
    <row r="98" spans="1:15" s="16" customFormat="1" ht="12">
      <c r="A98" s="28" t="s">
        <v>23</v>
      </c>
      <c r="B98" s="28"/>
      <c r="C98" s="28"/>
      <c r="D98" s="28"/>
      <c r="E98" s="28"/>
      <c r="F98" s="28"/>
      <c r="G98" s="28"/>
      <c r="H98" s="28"/>
      <c r="I98" s="37"/>
      <c r="J98" s="28"/>
      <c r="K98" s="28"/>
      <c r="L98" s="28"/>
      <c r="M98" s="47"/>
      <c r="N98" s="28"/>
      <c r="O98" s="28"/>
    </row>
    <row r="99" spans="9:13" s="16" customFormat="1" ht="11.25">
      <c r="I99" s="36"/>
      <c r="M99" s="23"/>
    </row>
    <row r="100" spans="9:13" s="16" customFormat="1" ht="11.25">
      <c r="I100" s="36"/>
      <c r="M100" s="23"/>
    </row>
    <row r="101" spans="9:13" s="16" customFormat="1" ht="11.25">
      <c r="I101" s="36"/>
      <c r="M101" s="23"/>
    </row>
    <row r="102" spans="9:13" s="16" customFormat="1" ht="11.25">
      <c r="I102" s="36"/>
      <c r="M102" s="23"/>
    </row>
    <row r="103" spans="9:13" s="16" customFormat="1" ht="11.25">
      <c r="I103" s="36"/>
      <c r="M103" s="23"/>
    </row>
    <row r="104" spans="9:13" s="16" customFormat="1" ht="11.25">
      <c r="I104" s="36"/>
      <c r="M104" s="23"/>
    </row>
    <row r="105" spans="9:13" s="16" customFormat="1" ht="11.25">
      <c r="I105" s="36"/>
      <c r="M105" s="23"/>
    </row>
    <row r="106" spans="9:13" s="16" customFormat="1" ht="11.25">
      <c r="I106" s="36"/>
      <c r="M106" s="23"/>
    </row>
    <row r="107" spans="9:13" s="16" customFormat="1" ht="11.25">
      <c r="I107" s="36"/>
      <c r="M107" s="23"/>
    </row>
    <row r="108" spans="9:13" s="16" customFormat="1" ht="11.25">
      <c r="I108" s="36"/>
      <c r="M108" s="23"/>
    </row>
    <row r="109" spans="9:13" s="16" customFormat="1" ht="11.25">
      <c r="I109" s="36"/>
      <c r="M109" s="23"/>
    </row>
    <row r="110" spans="9:13" s="16" customFormat="1" ht="11.25">
      <c r="I110" s="36"/>
      <c r="M110" s="23"/>
    </row>
    <row r="111" spans="9:13" s="16" customFormat="1" ht="11.25">
      <c r="I111" s="36"/>
      <c r="M111" s="23"/>
    </row>
    <row r="112" spans="9:13" s="16" customFormat="1" ht="11.25">
      <c r="I112" s="36"/>
      <c r="M112" s="23"/>
    </row>
    <row r="113" spans="9:13" s="16" customFormat="1" ht="11.25">
      <c r="I113" s="36"/>
      <c r="M113" s="23"/>
    </row>
    <row r="114" spans="9:13" s="16" customFormat="1" ht="11.25">
      <c r="I114" s="36"/>
      <c r="M114" s="23"/>
    </row>
    <row r="115" spans="9:13" s="16" customFormat="1" ht="11.25">
      <c r="I115" s="36"/>
      <c r="M115" s="23"/>
    </row>
    <row r="116" spans="9:13" s="16" customFormat="1" ht="11.25">
      <c r="I116" s="36"/>
      <c r="M116" s="23"/>
    </row>
    <row r="117" spans="9:13" s="16" customFormat="1" ht="11.25">
      <c r="I117" s="36"/>
      <c r="M117" s="23"/>
    </row>
    <row r="118" spans="9:13" s="16" customFormat="1" ht="11.25">
      <c r="I118" s="36"/>
      <c r="M118" s="23"/>
    </row>
    <row r="119" spans="9:13" s="16" customFormat="1" ht="11.25">
      <c r="I119" s="36"/>
      <c r="M119" s="23"/>
    </row>
    <row r="120" spans="9:13" s="16" customFormat="1" ht="11.25">
      <c r="I120" s="36"/>
      <c r="M120" s="23"/>
    </row>
    <row r="121" spans="9:13" s="16" customFormat="1" ht="11.25">
      <c r="I121" s="36"/>
      <c r="M121" s="23"/>
    </row>
    <row r="122" spans="9:13" s="16" customFormat="1" ht="11.25">
      <c r="I122" s="36"/>
      <c r="M122" s="23"/>
    </row>
    <row r="123" spans="9:13" s="16" customFormat="1" ht="11.25">
      <c r="I123" s="36"/>
      <c r="M123" s="23"/>
    </row>
    <row r="124" spans="9:13" s="16" customFormat="1" ht="11.25">
      <c r="I124" s="36"/>
      <c r="M124" s="23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35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50" r:id="rId1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3.421875" style="0" customWidth="1"/>
    <col min="6" max="6" width="9.140625" style="41" customWidth="1"/>
    <col min="8" max="8" width="18.28125" style="0" customWidth="1"/>
  </cols>
  <sheetData>
    <row r="1" ht="15.75">
      <c r="A1" s="34"/>
    </row>
    <row r="3" spans="1:7" ht="15.75">
      <c r="A3" s="38"/>
      <c r="G3" s="39"/>
    </row>
    <row r="4" ht="15.75">
      <c r="A4" s="38"/>
    </row>
    <row r="5" ht="15.75">
      <c r="A5" s="38"/>
    </row>
    <row r="6" spans="1:7" ht="15.75">
      <c r="A6" s="38"/>
      <c r="G6" s="39"/>
    </row>
    <row r="7" spans="1:7" ht="15.75">
      <c r="A7" s="38"/>
      <c r="G7" s="39"/>
    </row>
    <row r="8" ht="15.75">
      <c r="A8" s="38"/>
    </row>
    <row r="9" ht="15.75">
      <c r="A9" s="38"/>
    </row>
    <row r="10" ht="15.75">
      <c r="A10" s="38"/>
    </row>
    <row r="11" ht="15.75">
      <c r="A11" s="38"/>
    </row>
    <row r="12" ht="15.75">
      <c r="A12" s="38"/>
    </row>
    <row r="13" ht="15.75">
      <c r="A13" s="38"/>
    </row>
    <row r="14" ht="15.75">
      <c r="A14" s="38"/>
    </row>
    <row r="15" ht="15.75">
      <c r="A15" s="38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9" sqref="D49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</dc:creator>
  <cp:keywords/>
  <dc:description/>
  <cp:lastModifiedBy>Kantoniemi Lauri</cp:lastModifiedBy>
  <cp:lastPrinted>2013-10-07T05:29:52Z</cp:lastPrinted>
  <dcterms:created xsi:type="dcterms:W3CDTF">1998-03-25T13:27:00Z</dcterms:created>
  <dcterms:modified xsi:type="dcterms:W3CDTF">2013-10-07T08:37:10Z</dcterms:modified>
  <cp:category/>
  <cp:version/>
  <cp:contentType/>
  <cp:contentStatus/>
</cp:coreProperties>
</file>